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34" i="1" l="1"/>
  <c r="CT33" i="1"/>
  <c r="CT32" i="1"/>
  <c r="BL16" i="1"/>
  <c r="BL15" i="1"/>
  <c r="BL13" i="1"/>
</calcChain>
</file>

<file path=xl/sharedStrings.xml><?xml version="1.0" encoding="utf-8"?>
<sst xmlns="http://schemas.openxmlformats.org/spreadsheetml/2006/main" count="80" uniqueCount="65">
  <si>
    <t>Приложение 2</t>
  </si>
  <si>
    <t>к Приказу ФАС России</t>
  </si>
  <si>
    <t>от 18.01.2019 № 38/19</t>
  </si>
  <si>
    <t>Информация об основных показателях финансово-хозяйственной деятельности</t>
  </si>
  <si>
    <t xml:space="preserve">АО "Сахалинская нефтяная компания" </t>
  </si>
  <si>
    <t>на 20</t>
  </si>
  <si>
    <t>20</t>
  </si>
  <si>
    <t xml:space="preserve"> год</t>
  </si>
  <si>
    <t>(наименование субъекта естественных монополий)</t>
  </si>
  <si>
    <t xml:space="preserve">в сфере оказания услуг по транспортировке газа по магистральным трубопроводам </t>
  </si>
  <si>
    <t>Наименование показателя</t>
  </si>
  <si>
    <t>№ № пунктов</t>
  </si>
  <si>
    <t>Ед. изм.</t>
  </si>
  <si>
    <r>
      <t xml:space="preserve">При оказании услуг
по транспортировке газа для последующей поставки потребителям, расположенным
в пределах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</si>
  <si>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r>
      <t xml:space="preserve">При оказании услуг
по транспортировке газа для последующей поставки потребителям, расположенным
за пределами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</si>
  <si>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t>Итого</t>
  </si>
  <si>
    <t>Объем транспортировки газа</t>
  </si>
  <si>
    <t>01</t>
  </si>
  <si>
    <r>
      <t>тыс. м</t>
    </r>
    <r>
      <rPr>
        <vertAlign val="superscript"/>
        <sz val="7"/>
        <rFont val="Times New Roman"/>
        <family val="1"/>
        <charset val="204"/>
      </rPr>
      <t>3</t>
    </r>
  </si>
  <si>
    <r>
      <t xml:space="preserve">Объем товаротранспортной работы </t>
    </r>
    <r>
      <rPr>
        <b/>
        <vertAlign val="superscript"/>
        <sz val="7"/>
        <rFont val="Times New Roman"/>
        <family val="1"/>
        <charset val="204"/>
      </rPr>
      <t>3</t>
    </r>
  </si>
  <si>
    <t>02</t>
  </si>
  <si>
    <r>
      <t>млрд. м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 xml:space="preserve"> * км</t>
    </r>
  </si>
  <si>
    <r>
      <t xml:space="preserve">Выручка от оказания регулируемых услуг </t>
    </r>
    <r>
      <rPr>
        <vertAlign val="superscript"/>
        <sz val="7"/>
        <rFont val="Times New Roman"/>
        <family val="1"/>
        <charset val="204"/>
      </rPr>
      <t>4</t>
    </r>
  </si>
  <si>
    <t>03</t>
  </si>
  <si>
    <t>тыс. руб.</t>
  </si>
  <si>
    <t>Себестоимость оказания услуг</t>
  </si>
  <si>
    <t>04</t>
  </si>
  <si>
    <t>-</t>
  </si>
  <si>
    <t>Материальные расходы</t>
  </si>
  <si>
    <t>05</t>
  </si>
  <si>
    <t>Затраты на оплату труда персонала основного производства с отчислениями</t>
  </si>
  <si>
    <t>06</t>
  </si>
  <si>
    <t>Амортизация внеоборотных активов производственного назначения</t>
  </si>
  <si>
    <t>07</t>
  </si>
  <si>
    <t>Аренда основных средств производственного назначения</t>
  </si>
  <si>
    <t>08</t>
  </si>
  <si>
    <t>Лизинг</t>
  </si>
  <si>
    <t>09</t>
  </si>
  <si>
    <t>Налоги и иные обязательные платежи, связанные с производством</t>
  </si>
  <si>
    <t>10</t>
  </si>
  <si>
    <t>Затраты по договорам страхования</t>
  </si>
  <si>
    <t>11</t>
  </si>
  <si>
    <t>Капитальный ремонт основных средств производственного назначения</t>
  </si>
  <si>
    <t>12</t>
  </si>
  <si>
    <t>Диагностика</t>
  </si>
  <si>
    <t>13</t>
  </si>
  <si>
    <t>Техническое обслуживание и ремонт</t>
  </si>
  <si>
    <t>14</t>
  </si>
  <si>
    <t>Прочие услуги производственного назначения</t>
  </si>
  <si>
    <t>15</t>
  </si>
  <si>
    <t>16</t>
  </si>
  <si>
    <r>
      <t xml:space="preserve">Численность персонала, занятого в регулируемом виде деятельности </t>
    </r>
    <r>
      <rPr>
        <vertAlign val="superscript"/>
        <sz val="7"/>
        <rFont val="Times New Roman"/>
        <family val="1"/>
        <charset val="204"/>
      </rPr>
      <t>5</t>
    </r>
  </si>
  <si>
    <t>18</t>
  </si>
  <si>
    <t>ед.</t>
  </si>
  <si>
    <r>
      <t xml:space="preserve">Протяженность трубопроводов </t>
    </r>
    <r>
      <rPr>
        <vertAlign val="superscript"/>
        <sz val="7"/>
        <rFont val="Times New Roman"/>
        <family val="1"/>
        <charset val="204"/>
      </rPr>
      <t>6</t>
    </r>
  </si>
  <si>
    <t>19</t>
  </si>
  <si>
    <t>км</t>
  </si>
  <si>
    <r>
      <t xml:space="preserve">Количество компрессорных станций </t>
    </r>
    <r>
      <rPr>
        <vertAlign val="superscript"/>
        <sz val="7"/>
        <rFont val="Times New Roman"/>
        <family val="1"/>
        <charset val="204"/>
      </rPr>
      <t>6</t>
    </r>
  </si>
  <si>
    <r>
      <t xml:space="preserve">Суммарная мощность перекачивающих агрегатов </t>
    </r>
    <r>
      <rPr>
        <vertAlign val="superscript"/>
        <sz val="7"/>
        <rFont val="Times New Roman"/>
        <family val="1"/>
        <charset val="204"/>
      </rPr>
      <t>6</t>
    </r>
  </si>
  <si>
    <t>21</t>
  </si>
  <si>
    <t>МВт</t>
  </si>
  <si>
    <r>
      <t xml:space="preserve">Количество газораспределительных станций </t>
    </r>
    <r>
      <rPr>
        <vertAlign val="superscript"/>
        <sz val="7"/>
        <rFont val="Times New Roman"/>
        <family val="1"/>
        <charset val="204"/>
      </rPr>
      <t>6</t>
    </r>
  </si>
  <si>
    <t>22</t>
  </si>
  <si>
    <t>на 2022 год</t>
  </si>
  <si>
    <t>Накладные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</si>
</sst>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sz val="8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10" fillId="0" borderId="0" xfId="0" applyFont="1"/>
    <xf numFmtId="0" fontId="5" fillId="0" borderId="0" xfId="0" applyFont="1"/>
    <xf numFmtId="0" fontId="10" fillId="0" borderId="0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10" fillId="0" borderId="0" xfId="0" applyFont="1" applyBorder="1" applyAlignment="1">
      <alignment horizontal="justify" wrapText="1"/>
    </xf>
    <xf numFmtId="0" fontId="6" fillId="0" borderId="21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left" vertical="center" wrapText="1" indent="1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164" fontId="6" fillId="0" borderId="21" xfId="1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/>
    </xf>
    <xf numFmtId="164" fontId="6" fillId="0" borderId="21" xfId="1" applyNumberFormat="1" applyFont="1" applyFill="1" applyBorder="1" applyAlignment="1">
      <alignment horizontal="center"/>
    </xf>
    <xf numFmtId="164" fontId="6" fillId="0" borderId="30" xfId="1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wrapText="1" indent="1"/>
    </xf>
    <xf numFmtId="0" fontId="6" fillId="0" borderId="16" xfId="0" applyFont="1" applyFill="1" applyBorder="1" applyAlignment="1">
      <alignment horizontal="left" wrapText="1" indent="1"/>
    </xf>
    <xf numFmtId="49" fontId="6" fillId="0" borderId="17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164" fontId="6" fillId="0" borderId="17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164" fontId="6" fillId="0" borderId="29" xfId="1" applyNumberFormat="1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6" fillId="0" borderId="8" xfId="0" applyFont="1" applyFill="1" applyBorder="1" applyAlignment="1">
      <alignment horizontal="left" wrapText="1" indent="1"/>
    </xf>
    <xf numFmtId="0" fontId="6" fillId="0" borderId="9" xfId="0" applyFont="1" applyFill="1" applyBorder="1" applyAlignment="1">
      <alignment horizontal="left" wrapText="1" indent="1"/>
    </xf>
    <xf numFmtId="49" fontId="6" fillId="0" borderId="10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164" fontId="6" fillId="0" borderId="10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164" fontId="6" fillId="0" borderId="9" xfId="1" applyNumberFormat="1" applyFont="1" applyFill="1" applyBorder="1" applyAlignment="1">
      <alignment horizontal="center"/>
    </xf>
    <xf numFmtId="164" fontId="6" fillId="0" borderId="28" xfId="1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left" wrapText="1"/>
    </xf>
    <xf numFmtId="0" fontId="6" fillId="0" borderId="22" xfId="0" applyFont="1" applyFill="1" applyBorder="1" applyAlignment="1">
      <alignment horizontal="left" wrapText="1"/>
    </xf>
    <xf numFmtId="49" fontId="6" fillId="0" borderId="23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6" fillId="0" borderId="24" xfId="1" applyNumberFormat="1" applyFont="1" applyFill="1" applyBorder="1" applyAlignment="1">
      <alignment horizontal="center"/>
    </xf>
    <xf numFmtId="164" fontId="6" fillId="0" borderId="25" xfId="1" applyNumberFormat="1" applyFont="1" applyFill="1" applyBorder="1" applyAlignment="1">
      <alignment horizontal="center"/>
    </xf>
    <xf numFmtId="164" fontId="6" fillId="0" borderId="26" xfId="1" applyNumberFormat="1" applyFont="1" applyFill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164" fontId="6" fillId="0" borderId="11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2"/>
  <sheetViews>
    <sheetView tabSelected="1" topLeftCell="A4" zoomScale="150" zoomScaleNormal="150" workbookViewId="0">
      <selection activeCell="AZ29" sqref="AZ29:BK29"/>
    </sheetView>
  </sheetViews>
  <sheetFormatPr defaultColWidth="0.85546875" defaultRowHeight="12.75" x14ac:dyDescent="0.2"/>
  <cols>
    <col min="1" max="62" width="0.85546875" style="3"/>
    <col min="63" max="63" width="0.85546875" style="3" customWidth="1"/>
    <col min="64" max="64" width="0.85546875" style="3" hidden="1" customWidth="1"/>
    <col min="65" max="97" width="0" style="3" hidden="1" customWidth="1"/>
    <col min="98" max="107" width="0.85546875" style="3"/>
    <col min="108" max="108" width="12.140625" style="3" customWidth="1"/>
    <col min="109" max="16384" width="0.85546875" style="3"/>
  </cols>
  <sheetData>
    <row r="1" spans="1:108" s="1" customFormat="1" ht="12" x14ac:dyDescent="0.2">
      <c r="DD1" s="2" t="s">
        <v>0</v>
      </c>
    </row>
    <row r="2" spans="1:108" s="1" customFormat="1" ht="12" x14ac:dyDescent="0.2">
      <c r="DD2" s="2" t="s">
        <v>1</v>
      </c>
    </row>
    <row r="3" spans="1:108" s="1" customFormat="1" ht="12" x14ac:dyDescent="0.2">
      <c r="DD3" s="2" t="s">
        <v>2</v>
      </c>
    </row>
    <row r="6" spans="1:108" x14ac:dyDescent="0.2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</row>
    <row r="7" spans="1:108" x14ac:dyDescent="0.2">
      <c r="W7" s="66" t="s">
        <v>4</v>
      </c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7" t="s">
        <v>5</v>
      </c>
      <c r="BR7" s="67"/>
      <c r="BS7" s="67"/>
      <c r="BT7" s="67"/>
      <c r="BU7" s="67"/>
      <c r="BV7" s="67"/>
      <c r="BW7" s="67"/>
      <c r="BX7" s="67"/>
      <c r="BY7" s="67"/>
      <c r="BZ7" s="67"/>
      <c r="CA7" s="68" t="s">
        <v>6</v>
      </c>
      <c r="CB7" s="68"/>
      <c r="CC7" s="68"/>
      <c r="CD7" s="4" t="s">
        <v>7</v>
      </c>
    </row>
    <row r="8" spans="1:108" x14ac:dyDescent="0.2">
      <c r="W8" s="69" t="s">
        <v>8</v>
      </c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</row>
    <row r="9" spans="1:108" x14ac:dyDescent="0.2">
      <c r="A9" s="70" t="s">
        <v>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</row>
    <row r="10" spans="1:108" ht="13.5" thickBot="1" x14ac:dyDescent="0.25">
      <c r="DD10" s="3" t="s">
        <v>63</v>
      </c>
    </row>
    <row r="11" spans="1:108" s="5" customFormat="1" ht="11.25" thickBot="1" x14ac:dyDescent="0.25">
      <c r="A11" s="76" t="s">
        <v>10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8"/>
      <c r="AS11" s="79" t="s">
        <v>11</v>
      </c>
      <c r="AT11" s="77"/>
      <c r="AU11" s="77"/>
      <c r="AV11" s="77"/>
      <c r="AW11" s="77"/>
      <c r="AX11" s="77"/>
      <c r="AY11" s="78"/>
      <c r="AZ11" s="79" t="s">
        <v>12</v>
      </c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8"/>
      <c r="BL11" s="80" t="s">
        <v>13</v>
      </c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2"/>
      <c r="CC11" s="80" t="s">
        <v>14</v>
      </c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2"/>
      <c r="CT11" s="79" t="s">
        <v>15</v>
      </c>
      <c r="CU11" s="77"/>
      <c r="CV11" s="77"/>
      <c r="CW11" s="77"/>
      <c r="CX11" s="77"/>
      <c r="CY11" s="77"/>
      <c r="CZ11" s="77"/>
      <c r="DA11" s="77"/>
      <c r="DB11" s="77"/>
      <c r="DC11" s="77"/>
      <c r="DD11" s="83"/>
    </row>
    <row r="12" spans="1:108" s="5" customFormat="1" ht="11.25" thickBot="1" x14ac:dyDescent="0.25">
      <c r="A12" s="71">
        <v>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3"/>
      <c r="AS12" s="74">
        <v>2</v>
      </c>
      <c r="AT12" s="72"/>
      <c r="AU12" s="72"/>
      <c r="AV12" s="72"/>
      <c r="AW12" s="72"/>
      <c r="AX12" s="72"/>
      <c r="AY12" s="73"/>
      <c r="AZ12" s="74">
        <v>3</v>
      </c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3"/>
      <c r="BL12" s="74">
        <v>4</v>
      </c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3"/>
      <c r="CC12" s="74">
        <v>5</v>
      </c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3"/>
      <c r="CT12" s="74">
        <v>6</v>
      </c>
      <c r="CU12" s="72"/>
      <c r="CV12" s="72"/>
      <c r="CW12" s="72"/>
      <c r="CX12" s="72"/>
      <c r="CY12" s="72"/>
      <c r="CZ12" s="72"/>
      <c r="DA12" s="72"/>
      <c r="DB12" s="72"/>
      <c r="DC12" s="72"/>
      <c r="DD12" s="75"/>
    </row>
    <row r="13" spans="1:108" s="5" customFormat="1" ht="10.5" x14ac:dyDescent="0.2">
      <c r="A13" s="9"/>
      <c r="B13" s="60" t="s">
        <v>16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1"/>
      <c r="AS13" s="38" t="s">
        <v>17</v>
      </c>
      <c r="AT13" s="39"/>
      <c r="AU13" s="39"/>
      <c r="AV13" s="39"/>
      <c r="AW13" s="39"/>
      <c r="AX13" s="39"/>
      <c r="AY13" s="40"/>
      <c r="AZ13" s="38" t="s">
        <v>18</v>
      </c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40"/>
      <c r="BL13" s="41" t="e">
        <f>#REF!</f>
        <v>#REF!</v>
      </c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3"/>
      <c r="CC13" s="41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3"/>
      <c r="CT13" s="62">
        <v>10801</v>
      </c>
      <c r="CU13" s="63"/>
      <c r="CV13" s="63"/>
      <c r="CW13" s="63"/>
      <c r="CX13" s="63"/>
      <c r="CY13" s="63"/>
      <c r="CZ13" s="63"/>
      <c r="DA13" s="63"/>
      <c r="DB13" s="63"/>
      <c r="DC13" s="63"/>
      <c r="DD13" s="64"/>
    </row>
    <row r="14" spans="1:108" s="5" customFormat="1" ht="10.5" x14ac:dyDescent="0.2">
      <c r="A14" s="10"/>
      <c r="B14" s="58" t="s">
        <v>19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9"/>
      <c r="AS14" s="26" t="s">
        <v>20</v>
      </c>
      <c r="AT14" s="27"/>
      <c r="AU14" s="27"/>
      <c r="AV14" s="27"/>
      <c r="AW14" s="27"/>
      <c r="AX14" s="27"/>
      <c r="AY14" s="28"/>
      <c r="AZ14" s="26" t="s">
        <v>21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8"/>
      <c r="BL14" s="29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1"/>
      <c r="CC14" s="29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1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5"/>
    </row>
    <row r="15" spans="1:108" s="5" customFormat="1" ht="10.5" x14ac:dyDescent="0.2">
      <c r="A15" s="10"/>
      <c r="B15" s="56" t="s">
        <v>22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7"/>
      <c r="AS15" s="26" t="s">
        <v>23</v>
      </c>
      <c r="AT15" s="27"/>
      <c r="AU15" s="27"/>
      <c r="AV15" s="27"/>
      <c r="AW15" s="27"/>
      <c r="AX15" s="27"/>
      <c r="AY15" s="28"/>
      <c r="AZ15" s="26" t="s">
        <v>24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8"/>
      <c r="BL15" s="29" t="e">
        <f>#REF!*593.4*1.034/1000</f>
        <v>#REF!</v>
      </c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1"/>
      <c r="CC15" s="29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1"/>
      <c r="CT15" s="54">
        <v>8137</v>
      </c>
      <c r="CU15" s="54"/>
      <c r="CV15" s="54"/>
      <c r="CW15" s="54"/>
      <c r="CX15" s="54"/>
      <c r="CY15" s="54"/>
      <c r="CZ15" s="54"/>
      <c r="DA15" s="54"/>
      <c r="DB15" s="54"/>
      <c r="DC15" s="54"/>
      <c r="DD15" s="55"/>
    </row>
    <row r="16" spans="1:108" s="5" customFormat="1" ht="10.5" x14ac:dyDescent="0.2">
      <c r="A16" s="10"/>
      <c r="B16" s="56" t="s">
        <v>25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7"/>
      <c r="AS16" s="26" t="s">
        <v>26</v>
      </c>
      <c r="AT16" s="27"/>
      <c r="AU16" s="27"/>
      <c r="AV16" s="27"/>
      <c r="AW16" s="27"/>
      <c r="AX16" s="27"/>
      <c r="AY16" s="28"/>
      <c r="AZ16" s="26" t="s">
        <v>27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8"/>
      <c r="BL16" s="29">
        <f>SUM(BL17:CB28)</f>
        <v>13507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1"/>
      <c r="CC16" s="29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1"/>
      <c r="CT16" s="54">
        <v>6704</v>
      </c>
      <c r="CU16" s="54"/>
      <c r="CV16" s="54"/>
      <c r="CW16" s="54"/>
      <c r="CX16" s="54"/>
      <c r="CY16" s="54"/>
      <c r="CZ16" s="54"/>
      <c r="DA16" s="54"/>
      <c r="DB16" s="54"/>
      <c r="DC16" s="54"/>
      <c r="DD16" s="55"/>
    </row>
    <row r="17" spans="1:108" s="5" customFormat="1" ht="10.5" x14ac:dyDescent="0.2">
      <c r="A17" s="10"/>
      <c r="B17" s="24" t="s">
        <v>28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5"/>
      <c r="AS17" s="26" t="s">
        <v>29</v>
      </c>
      <c r="AT17" s="27"/>
      <c r="AU17" s="27"/>
      <c r="AV17" s="27"/>
      <c r="AW17" s="27"/>
      <c r="AX17" s="27"/>
      <c r="AY17" s="28"/>
      <c r="AZ17" s="26" t="s">
        <v>27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9">
        <v>1180</v>
      </c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1"/>
      <c r="CC17" s="29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1"/>
      <c r="CT17" s="54">
        <v>372</v>
      </c>
      <c r="CU17" s="54"/>
      <c r="CV17" s="54"/>
      <c r="CW17" s="54"/>
      <c r="CX17" s="54"/>
      <c r="CY17" s="54"/>
      <c r="CZ17" s="54"/>
      <c r="DA17" s="54"/>
      <c r="DB17" s="54"/>
      <c r="DC17" s="54"/>
      <c r="DD17" s="55"/>
    </row>
    <row r="18" spans="1:108" s="5" customFormat="1" ht="10.5" x14ac:dyDescent="0.2">
      <c r="A18" s="10"/>
      <c r="B18" s="24" t="s">
        <v>30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5"/>
      <c r="AS18" s="26" t="s">
        <v>31</v>
      </c>
      <c r="AT18" s="27"/>
      <c r="AU18" s="27"/>
      <c r="AV18" s="27"/>
      <c r="AW18" s="27"/>
      <c r="AX18" s="27"/>
      <c r="AY18" s="28"/>
      <c r="AZ18" s="26" t="s">
        <v>27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8"/>
      <c r="BL18" s="29">
        <v>2600</v>
      </c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1"/>
      <c r="CC18" s="29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1"/>
      <c r="CT18" s="54">
        <v>2233</v>
      </c>
      <c r="CU18" s="54"/>
      <c r="CV18" s="54"/>
      <c r="CW18" s="54"/>
      <c r="CX18" s="54"/>
      <c r="CY18" s="54"/>
      <c r="CZ18" s="54"/>
      <c r="DA18" s="54"/>
      <c r="DB18" s="54"/>
      <c r="DC18" s="54"/>
      <c r="DD18" s="55"/>
    </row>
    <row r="19" spans="1:108" s="5" customFormat="1" ht="10.5" x14ac:dyDescent="0.2">
      <c r="A19" s="10"/>
      <c r="B19" s="24" t="s">
        <v>32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5"/>
      <c r="AS19" s="26" t="s">
        <v>33</v>
      </c>
      <c r="AT19" s="27"/>
      <c r="AU19" s="27"/>
      <c r="AV19" s="27"/>
      <c r="AW19" s="27"/>
      <c r="AX19" s="27"/>
      <c r="AY19" s="28"/>
      <c r="AZ19" s="26" t="s">
        <v>27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8"/>
      <c r="BL19" s="29">
        <v>1923</v>
      </c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1"/>
      <c r="CC19" s="29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1"/>
      <c r="CT19" s="54">
        <v>3988</v>
      </c>
      <c r="CU19" s="54"/>
      <c r="CV19" s="54"/>
      <c r="CW19" s="54"/>
      <c r="CX19" s="54"/>
      <c r="CY19" s="54"/>
      <c r="CZ19" s="54"/>
      <c r="DA19" s="54"/>
      <c r="DB19" s="54"/>
      <c r="DC19" s="54"/>
      <c r="DD19" s="55"/>
    </row>
    <row r="20" spans="1:108" s="5" customFormat="1" ht="10.5" x14ac:dyDescent="0.2">
      <c r="A20" s="10"/>
      <c r="B20" s="24" t="s">
        <v>34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5"/>
      <c r="AS20" s="26" t="s">
        <v>35</v>
      </c>
      <c r="AT20" s="27"/>
      <c r="AU20" s="27"/>
      <c r="AV20" s="27"/>
      <c r="AW20" s="27"/>
      <c r="AX20" s="27"/>
      <c r="AY20" s="28"/>
      <c r="AZ20" s="26" t="s">
        <v>27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1"/>
      <c r="CC20" s="29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1"/>
      <c r="CT20" s="54">
        <v>0</v>
      </c>
      <c r="CU20" s="54"/>
      <c r="CV20" s="54"/>
      <c r="CW20" s="54"/>
      <c r="CX20" s="54"/>
      <c r="CY20" s="54"/>
      <c r="CZ20" s="54"/>
      <c r="DA20" s="54"/>
      <c r="DB20" s="54"/>
      <c r="DC20" s="54"/>
      <c r="DD20" s="55"/>
    </row>
    <row r="21" spans="1:108" s="5" customFormat="1" ht="10.5" x14ac:dyDescent="0.2">
      <c r="A21" s="10"/>
      <c r="B21" s="24" t="s">
        <v>36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5"/>
      <c r="AS21" s="26" t="s">
        <v>37</v>
      </c>
      <c r="AT21" s="27"/>
      <c r="AU21" s="27"/>
      <c r="AV21" s="27"/>
      <c r="AW21" s="27"/>
      <c r="AX21" s="27"/>
      <c r="AY21" s="28"/>
      <c r="AZ21" s="26" t="s">
        <v>27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8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1"/>
      <c r="CC21" s="29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1"/>
      <c r="CT21" s="54">
        <v>0</v>
      </c>
      <c r="CU21" s="54"/>
      <c r="CV21" s="54"/>
      <c r="CW21" s="54"/>
      <c r="CX21" s="54"/>
      <c r="CY21" s="54"/>
      <c r="CZ21" s="54"/>
      <c r="DA21" s="54"/>
      <c r="DB21" s="54"/>
      <c r="DC21" s="54"/>
      <c r="DD21" s="55"/>
    </row>
    <row r="22" spans="1:108" s="5" customFormat="1" ht="24.75" customHeight="1" x14ac:dyDescent="0.2">
      <c r="A22" s="10"/>
      <c r="B22" s="24" t="s">
        <v>38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5"/>
      <c r="AS22" s="26" t="s">
        <v>39</v>
      </c>
      <c r="AT22" s="27"/>
      <c r="AU22" s="27"/>
      <c r="AV22" s="27"/>
      <c r="AW22" s="27"/>
      <c r="AX22" s="27"/>
      <c r="AY22" s="28"/>
      <c r="AZ22" s="26" t="s">
        <v>27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9">
        <v>1250</v>
      </c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1"/>
      <c r="CC22" s="29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1"/>
      <c r="CT22" s="54">
        <v>622</v>
      </c>
      <c r="CU22" s="54"/>
      <c r="CV22" s="54"/>
      <c r="CW22" s="54"/>
      <c r="CX22" s="54"/>
      <c r="CY22" s="54"/>
      <c r="CZ22" s="54"/>
      <c r="DA22" s="54"/>
      <c r="DB22" s="54"/>
      <c r="DC22" s="54"/>
      <c r="DD22" s="55"/>
    </row>
    <row r="23" spans="1:108" s="5" customFormat="1" ht="10.5" x14ac:dyDescent="0.2">
      <c r="A23" s="10"/>
      <c r="B23" s="24" t="s">
        <v>40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  <c r="AS23" s="26" t="s">
        <v>41</v>
      </c>
      <c r="AT23" s="27"/>
      <c r="AU23" s="27"/>
      <c r="AV23" s="27"/>
      <c r="AW23" s="27"/>
      <c r="AX23" s="27"/>
      <c r="AY23" s="28"/>
      <c r="AZ23" s="26" t="s">
        <v>27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9">
        <v>225</v>
      </c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1"/>
      <c r="CC23" s="29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1"/>
      <c r="CT23" s="54">
        <v>7</v>
      </c>
      <c r="CU23" s="54"/>
      <c r="CV23" s="54"/>
      <c r="CW23" s="54"/>
      <c r="CX23" s="54"/>
      <c r="CY23" s="54"/>
      <c r="CZ23" s="54"/>
      <c r="DA23" s="54"/>
      <c r="DB23" s="54"/>
      <c r="DC23" s="54"/>
      <c r="DD23" s="55"/>
    </row>
    <row r="24" spans="1:108" s="5" customFormat="1" ht="10.5" x14ac:dyDescent="0.2">
      <c r="A24" s="10"/>
      <c r="B24" s="24" t="s">
        <v>42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5"/>
      <c r="AS24" s="26" t="s">
        <v>43</v>
      </c>
      <c r="AT24" s="27"/>
      <c r="AU24" s="27"/>
      <c r="AV24" s="27"/>
      <c r="AW24" s="27"/>
      <c r="AX24" s="27"/>
      <c r="AY24" s="28"/>
      <c r="AZ24" s="26" t="s">
        <v>27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8"/>
      <c r="BL24" s="29">
        <v>1500</v>
      </c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1"/>
      <c r="CC24" s="29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1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5"/>
    </row>
    <row r="25" spans="1:108" s="5" customFormat="1" ht="10.5" x14ac:dyDescent="0.2">
      <c r="A25" s="10"/>
      <c r="B25" s="24" t="s">
        <v>44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5"/>
      <c r="AS25" s="26" t="s">
        <v>45</v>
      </c>
      <c r="AT25" s="27"/>
      <c r="AU25" s="27"/>
      <c r="AV25" s="27"/>
      <c r="AW25" s="27"/>
      <c r="AX25" s="27"/>
      <c r="AY25" s="28"/>
      <c r="AZ25" s="26" t="s">
        <v>27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8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1"/>
      <c r="CC25" s="29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1"/>
      <c r="CT25" s="54">
        <v>0</v>
      </c>
      <c r="CU25" s="54"/>
      <c r="CV25" s="54"/>
      <c r="CW25" s="54"/>
      <c r="CX25" s="54"/>
      <c r="CY25" s="54"/>
      <c r="CZ25" s="54"/>
      <c r="DA25" s="54"/>
      <c r="DB25" s="54"/>
      <c r="DC25" s="54"/>
      <c r="DD25" s="55"/>
    </row>
    <row r="26" spans="1:108" s="5" customFormat="1" ht="10.5" x14ac:dyDescent="0.2">
      <c r="A26" s="10"/>
      <c r="B26" s="24" t="s">
        <v>46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5"/>
      <c r="AS26" s="26" t="s">
        <v>47</v>
      </c>
      <c r="AT26" s="27"/>
      <c r="AU26" s="27"/>
      <c r="AV26" s="27"/>
      <c r="AW26" s="27"/>
      <c r="AX26" s="27"/>
      <c r="AY26" s="28"/>
      <c r="AZ26" s="26" t="s">
        <v>27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1"/>
      <c r="CC26" s="29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1"/>
      <c r="CT26" s="54">
        <v>0</v>
      </c>
      <c r="CU26" s="54"/>
      <c r="CV26" s="54"/>
      <c r="CW26" s="54"/>
      <c r="CX26" s="54"/>
      <c r="CY26" s="54"/>
      <c r="CZ26" s="54"/>
      <c r="DA26" s="54"/>
      <c r="DB26" s="54"/>
      <c r="DC26" s="54"/>
      <c r="DD26" s="55"/>
    </row>
    <row r="27" spans="1:108" s="5" customFormat="1" ht="10.5" x14ac:dyDescent="0.2">
      <c r="A27" s="10"/>
      <c r="B27" s="24" t="s">
        <v>48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5"/>
      <c r="AS27" s="26" t="s">
        <v>49</v>
      </c>
      <c r="AT27" s="27"/>
      <c r="AU27" s="27"/>
      <c r="AV27" s="27"/>
      <c r="AW27" s="27"/>
      <c r="AX27" s="27"/>
      <c r="AY27" s="28"/>
      <c r="AZ27" s="26" t="s">
        <v>27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>
        <v>2364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1"/>
      <c r="CC27" s="29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1"/>
      <c r="CT27" s="54">
        <v>104</v>
      </c>
      <c r="CU27" s="54"/>
      <c r="CV27" s="54"/>
      <c r="CW27" s="54"/>
      <c r="CX27" s="54"/>
      <c r="CY27" s="54"/>
      <c r="CZ27" s="54"/>
      <c r="DA27" s="54"/>
      <c r="DB27" s="54"/>
      <c r="DC27" s="54"/>
      <c r="DD27" s="55"/>
    </row>
    <row r="28" spans="1:108" s="5" customFormat="1" ht="10.5" x14ac:dyDescent="0.2">
      <c r="A28" s="10"/>
      <c r="B28" s="24" t="s">
        <v>64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5"/>
      <c r="AS28" s="26" t="s">
        <v>50</v>
      </c>
      <c r="AT28" s="27"/>
      <c r="AU28" s="27"/>
      <c r="AV28" s="27"/>
      <c r="AW28" s="27"/>
      <c r="AX28" s="27"/>
      <c r="AY28" s="28"/>
      <c r="AZ28" s="26" t="s">
        <v>27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8"/>
      <c r="BL28" s="29">
        <v>2465</v>
      </c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1"/>
      <c r="CC28" s="29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1"/>
      <c r="CT28" s="54">
        <v>3778</v>
      </c>
      <c r="CU28" s="54"/>
      <c r="CV28" s="54"/>
      <c r="CW28" s="54"/>
      <c r="CX28" s="54"/>
      <c r="CY28" s="54"/>
      <c r="CZ28" s="54"/>
      <c r="DA28" s="54"/>
      <c r="DB28" s="54"/>
      <c r="DC28" s="54"/>
      <c r="DD28" s="55"/>
    </row>
    <row r="29" spans="1:108" s="5" customFormat="1" ht="20.25" customHeight="1" thickBot="1" x14ac:dyDescent="0.25">
      <c r="A29" s="11"/>
      <c r="B29" s="45" t="s">
        <v>51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6"/>
      <c r="AS29" s="47" t="s">
        <v>52</v>
      </c>
      <c r="AT29" s="48"/>
      <c r="AU29" s="48"/>
      <c r="AV29" s="48"/>
      <c r="AW29" s="48"/>
      <c r="AX29" s="48"/>
      <c r="AY29" s="49"/>
      <c r="AZ29" s="47" t="s">
        <v>53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9"/>
      <c r="BL29" s="21">
        <v>3</v>
      </c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50"/>
      <c r="CC29" s="21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50"/>
      <c r="CT29" s="51">
        <v>2</v>
      </c>
      <c r="CU29" s="52"/>
      <c r="CV29" s="52"/>
      <c r="CW29" s="52"/>
      <c r="CX29" s="52"/>
      <c r="CY29" s="52"/>
      <c r="CZ29" s="52"/>
      <c r="DA29" s="52"/>
      <c r="DB29" s="52"/>
      <c r="DC29" s="52"/>
      <c r="DD29" s="53"/>
    </row>
    <row r="30" spans="1:108" ht="13.5" thickBot="1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5"/>
    </row>
    <row r="31" spans="1:108" s="5" customFormat="1" ht="10.5" x14ac:dyDescent="0.2">
      <c r="A31" s="9"/>
      <c r="B31" s="36" t="s">
        <v>54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7"/>
      <c r="AS31" s="38" t="s">
        <v>55</v>
      </c>
      <c r="AT31" s="39"/>
      <c r="AU31" s="39"/>
      <c r="AV31" s="39"/>
      <c r="AW31" s="39"/>
      <c r="AX31" s="39"/>
      <c r="AY31" s="40"/>
      <c r="AZ31" s="38" t="s">
        <v>56</v>
      </c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40"/>
      <c r="BL31" s="41">
        <v>18.399999999999999</v>
      </c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3"/>
      <c r="CC31" s="41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3"/>
      <c r="CT31" s="41">
        <v>36.200000000000003</v>
      </c>
      <c r="CU31" s="42"/>
      <c r="CV31" s="42"/>
      <c r="CW31" s="42"/>
      <c r="CX31" s="42"/>
      <c r="CY31" s="42"/>
      <c r="CZ31" s="42"/>
      <c r="DA31" s="42"/>
      <c r="DB31" s="42"/>
      <c r="DC31" s="42"/>
      <c r="DD31" s="44"/>
    </row>
    <row r="32" spans="1:108" s="5" customFormat="1" ht="10.5" x14ac:dyDescent="0.2">
      <c r="A32" s="10"/>
      <c r="B32" s="24" t="s">
        <v>57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5"/>
      <c r="AS32" s="26" t="s">
        <v>6</v>
      </c>
      <c r="AT32" s="27"/>
      <c r="AU32" s="27"/>
      <c r="AV32" s="27"/>
      <c r="AW32" s="27"/>
      <c r="AX32" s="27"/>
      <c r="AY32" s="28"/>
      <c r="AZ32" s="26" t="s">
        <v>53</v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8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1"/>
      <c r="CC32" s="29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1"/>
      <c r="CT32" s="29">
        <f>BL32</f>
        <v>0</v>
      </c>
      <c r="CU32" s="30"/>
      <c r="CV32" s="30"/>
      <c r="CW32" s="30"/>
      <c r="CX32" s="30"/>
      <c r="CY32" s="30"/>
      <c r="CZ32" s="30"/>
      <c r="DA32" s="30"/>
      <c r="DB32" s="30"/>
      <c r="DC32" s="30"/>
      <c r="DD32" s="32"/>
    </row>
    <row r="33" spans="1:108" s="5" customFormat="1" ht="10.5" x14ac:dyDescent="0.2">
      <c r="A33" s="10"/>
      <c r="B33" s="24" t="s">
        <v>58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5"/>
      <c r="AS33" s="26" t="s">
        <v>59</v>
      </c>
      <c r="AT33" s="27"/>
      <c r="AU33" s="27"/>
      <c r="AV33" s="27"/>
      <c r="AW33" s="27"/>
      <c r="AX33" s="27"/>
      <c r="AY33" s="28"/>
      <c r="AZ33" s="26" t="s">
        <v>60</v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8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1"/>
      <c r="CC33" s="29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1"/>
      <c r="CT33" s="29">
        <f>BL33</f>
        <v>0</v>
      </c>
      <c r="CU33" s="30"/>
      <c r="CV33" s="30"/>
      <c r="CW33" s="30"/>
      <c r="CX33" s="30"/>
      <c r="CY33" s="30"/>
      <c r="CZ33" s="30"/>
      <c r="DA33" s="30"/>
      <c r="DB33" s="30"/>
      <c r="DC33" s="30"/>
      <c r="DD33" s="32"/>
    </row>
    <row r="34" spans="1:108" s="5" customFormat="1" ht="11.25" thickBot="1" x14ac:dyDescent="0.25">
      <c r="A34" s="11"/>
      <c r="B34" s="13" t="s">
        <v>61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4"/>
      <c r="AS34" s="15" t="s">
        <v>62</v>
      </c>
      <c r="AT34" s="16"/>
      <c r="AU34" s="16"/>
      <c r="AV34" s="16"/>
      <c r="AW34" s="16"/>
      <c r="AX34" s="16"/>
      <c r="AY34" s="17"/>
      <c r="AZ34" s="15" t="s">
        <v>53</v>
      </c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7"/>
      <c r="BL34" s="18">
        <v>2</v>
      </c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20"/>
      <c r="CC34" s="18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20"/>
      <c r="CT34" s="21">
        <f>BL34</f>
        <v>2</v>
      </c>
      <c r="CU34" s="22"/>
      <c r="CV34" s="22"/>
      <c r="CW34" s="22"/>
      <c r="CX34" s="22"/>
      <c r="CY34" s="22"/>
      <c r="CZ34" s="22"/>
      <c r="DA34" s="22"/>
      <c r="DB34" s="22"/>
      <c r="DC34" s="22"/>
      <c r="DD34" s="23"/>
    </row>
    <row r="36" spans="1:108" s="7" customFormat="1" ht="11.25" x14ac:dyDescent="0.2">
      <c r="A36" s="6"/>
    </row>
    <row r="37" spans="1:108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</row>
    <row r="38" spans="1:108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</row>
    <row r="39" spans="1:108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</row>
    <row r="40" spans="1:108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</row>
    <row r="41" spans="1:108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</row>
    <row r="42" spans="1:108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</row>
  </sheetData>
  <mergeCells count="150">
    <mergeCell ref="A6:DD6"/>
    <mergeCell ref="W7:BP7"/>
    <mergeCell ref="BQ7:BZ7"/>
    <mergeCell ref="CA7:CC7"/>
    <mergeCell ref="W8:BP8"/>
    <mergeCell ref="A9:DD9"/>
    <mergeCell ref="A12:AR12"/>
    <mergeCell ref="AS12:AY12"/>
    <mergeCell ref="AZ12:BK12"/>
    <mergeCell ref="BL12:CB12"/>
    <mergeCell ref="CC12:CS12"/>
    <mergeCell ref="CT12:DD12"/>
    <mergeCell ref="A11:AR11"/>
    <mergeCell ref="AS11:AY11"/>
    <mergeCell ref="AZ11:BK11"/>
    <mergeCell ref="BL11:CB11"/>
    <mergeCell ref="CC11:CS11"/>
    <mergeCell ref="CT11:DD11"/>
    <mergeCell ref="B14:AR14"/>
    <mergeCell ref="AS14:AY14"/>
    <mergeCell ref="AZ14:BK14"/>
    <mergeCell ref="BL14:CB14"/>
    <mergeCell ref="CC14:CS14"/>
    <mergeCell ref="CT14:DD14"/>
    <mergeCell ref="B13:AR13"/>
    <mergeCell ref="AS13:AY13"/>
    <mergeCell ref="AZ13:BK13"/>
    <mergeCell ref="BL13:CB13"/>
    <mergeCell ref="CC13:CS13"/>
    <mergeCell ref="CT13:DD13"/>
    <mergeCell ref="B16:AR16"/>
    <mergeCell ref="AS16:AY16"/>
    <mergeCell ref="AZ16:BK16"/>
    <mergeCell ref="BL16:CB16"/>
    <mergeCell ref="CC16:CS16"/>
    <mergeCell ref="CT16:DD16"/>
    <mergeCell ref="B15:AR15"/>
    <mergeCell ref="AS15:AY15"/>
    <mergeCell ref="AZ15:BK15"/>
    <mergeCell ref="BL15:CB15"/>
    <mergeCell ref="CC15:CS15"/>
    <mergeCell ref="CT15:DD15"/>
    <mergeCell ref="B18:AR18"/>
    <mergeCell ref="AS18:AY18"/>
    <mergeCell ref="AZ18:BK18"/>
    <mergeCell ref="BL18:CB18"/>
    <mergeCell ref="CC18:CS18"/>
    <mergeCell ref="CT18:DD18"/>
    <mergeCell ref="B17:AR17"/>
    <mergeCell ref="AS17:AY17"/>
    <mergeCell ref="AZ17:BK17"/>
    <mergeCell ref="BL17:CB17"/>
    <mergeCell ref="CC17:CS17"/>
    <mergeCell ref="CT17:DD17"/>
    <mergeCell ref="B20:AR20"/>
    <mergeCell ref="AS20:AY20"/>
    <mergeCell ref="AZ20:BK20"/>
    <mergeCell ref="BL20:CB20"/>
    <mergeCell ref="CC20:CS20"/>
    <mergeCell ref="CT20:DD20"/>
    <mergeCell ref="B19:AR19"/>
    <mergeCell ref="AS19:AY19"/>
    <mergeCell ref="AZ19:BK19"/>
    <mergeCell ref="BL19:CB19"/>
    <mergeCell ref="CC19:CS19"/>
    <mergeCell ref="CT19:DD19"/>
    <mergeCell ref="B22:AR22"/>
    <mergeCell ref="AS22:AY22"/>
    <mergeCell ref="AZ22:BK22"/>
    <mergeCell ref="BL22:CB22"/>
    <mergeCell ref="CC22:CS22"/>
    <mergeCell ref="CT22:DD22"/>
    <mergeCell ref="B21:AR21"/>
    <mergeCell ref="AS21:AY21"/>
    <mergeCell ref="AZ21:BK21"/>
    <mergeCell ref="BL21:CB21"/>
    <mergeCell ref="CC21:CS21"/>
    <mergeCell ref="CT21:DD21"/>
    <mergeCell ref="B24:AR24"/>
    <mergeCell ref="AS24:AY24"/>
    <mergeCell ref="AZ24:BK24"/>
    <mergeCell ref="BL24:CB24"/>
    <mergeCell ref="CC24:CS24"/>
    <mergeCell ref="CT24:DD24"/>
    <mergeCell ref="B23:AR23"/>
    <mergeCell ref="AS23:AY23"/>
    <mergeCell ref="AZ23:BK23"/>
    <mergeCell ref="BL23:CB23"/>
    <mergeCell ref="CC23:CS23"/>
    <mergeCell ref="CT23:DD23"/>
    <mergeCell ref="B26:AR26"/>
    <mergeCell ref="AS26:AY26"/>
    <mergeCell ref="AZ26:BK26"/>
    <mergeCell ref="BL26:CB26"/>
    <mergeCell ref="CC26:CS26"/>
    <mergeCell ref="CT26:DD26"/>
    <mergeCell ref="B25:AR25"/>
    <mergeCell ref="AS25:AY25"/>
    <mergeCell ref="AZ25:BK25"/>
    <mergeCell ref="BL25:CB25"/>
    <mergeCell ref="CC25:CS25"/>
    <mergeCell ref="CT25:DD25"/>
    <mergeCell ref="B28:AR28"/>
    <mergeCell ref="AS28:AY28"/>
    <mergeCell ref="AZ28:BK28"/>
    <mergeCell ref="BL28:CB28"/>
    <mergeCell ref="CC28:CS28"/>
    <mergeCell ref="CT28:DD28"/>
    <mergeCell ref="B27:AR27"/>
    <mergeCell ref="AS27:AY27"/>
    <mergeCell ref="AZ27:BK27"/>
    <mergeCell ref="BL27:CB27"/>
    <mergeCell ref="CC27:CS27"/>
    <mergeCell ref="CT27:DD27"/>
    <mergeCell ref="A30:DD30"/>
    <mergeCell ref="B31:AR31"/>
    <mergeCell ref="AS31:AY31"/>
    <mergeCell ref="AZ31:BK31"/>
    <mergeCell ref="BL31:CB31"/>
    <mergeCell ref="CC31:CS31"/>
    <mergeCell ref="CT31:DD31"/>
    <mergeCell ref="B29:AR29"/>
    <mergeCell ref="AS29:AY29"/>
    <mergeCell ref="AZ29:BK29"/>
    <mergeCell ref="BL29:CB29"/>
    <mergeCell ref="CC29:CS29"/>
    <mergeCell ref="CT29:DD29"/>
    <mergeCell ref="B33:AR33"/>
    <mergeCell ref="AS33:AY33"/>
    <mergeCell ref="AZ33:BK33"/>
    <mergeCell ref="BL33:CB33"/>
    <mergeCell ref="CC33:CS33"/>
    <mergeCell ref="CT33:DD33"/>
    <mergeCell ref="B32:AR32"/>
    <mergeCell ref="AS32:AY32"/>
    <mergeCell ref="AZ32:BK32"/>
    <mergeCell ref="BL32:CB32"/>
    <mergeCell ref="CC32:CS32"/>
    <mergeCell ref="CT32:DD32"/>
    <mergeCell ref="A37:DD37"/>
    <mergeCell ref="A38:DD38"/>
    <mergeCell ref="A39:DD39"/>
    <mergeCell ref="A40:DD40"/>
    <mergeCell ref="A41:DD41"/>
    <mergeCell ref="B34:AR34"/>
    <mergeCell ref="AS34:AY34"/>
    <mergeCell ref="AZ34:BK34"/>
    <mergeCell ref="BL34:CB34"/>
    <mergeCell ref="CC34:CS34"/>
    <mergeCell ref="CT34:D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2022-07-20T04:06:28Z</dcterms:modified>
</cp:coreProperties>
</file>